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905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/>
  <c r="B17" l="1"/>
  <c r="B18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10" l="1"/>
  <c r="B11"/>
  <c r="B12" s="1"/>
  <c r="B13" s="1"/>
  <c r="B14" s="1"/>
  <c r="B15" s="1"/>
  <c r="B16" s="1"/>
  <c r="B9"/>
  <c r="D9" l="1"/>
  <c r="D8"/>
</calcChain>
</file>

<file path=xl/sharedStrings.xml><?xml version="1.0" encoding="utf-8"?>
<sst xmlns="http://schemas.openxmlformats.org/spreadsheetml/2006/main" count="178" uniqueCount="100">
  <si>
    <t>NUM.</t>
  </si>
  <si>
    <t>NOMBRE DE LA OBRA</t>
  </si>
  <si>
    <t xml:space="preserve">AMPLIACION DE RED DE ALCANTARILLADO </t>
  </si>
  <si>
    <t>CALLE IGNACIO ALLENDE, CARBONERAS TEPEZALA, AGS.</t>
  </si>
  <si>
    <t xml:space="preserve">REHABILITACION DE RED DE ALCANTARILALDO, </t>
  </si>
  <si>
    <t>CALLE NIÑOS HEROES, EN LA LOCALIDAD DE LOS ALAMITOS, TEPEZALA, AGS.</t>
  </si>
  <si>
    <t>CALLE LOPEZ PORTILLO, EL CHAYOTE, TEPEZALA AGS.</t>
  </si>
  <si>
    <t xml:space="preserve">AMPLIACION DE RED DE ALCANTARILLADO, </t>
  </si>
  <si>
    <t>METAS</t>
  </si>
  <si>
    <t>BENEFICIARIOS</t>
  </si>
  <si>
    <t>AMPLIACION DE RED DE ALCANTARILLADO Y AGUA POTABLE</t>
  </si>
  <si>
    <t>442.00 ML</t>
  </si>
  <si>
    <t xml:space="preserve">93.90 ML </t>
  </si>
  <si>
    <t>150 ML</t>
  </si>
  <si>
    <t>300 ML ALCANTARILLADO
300 ML DE AGUA POTABLE</t>
  </si>
  <si>
    <t>CALLE JOSEFA ORTIZ DE DOMINGUEZ EN LA COLONIA AMPLIACION LOS HORNOS, TEPEZALA, AGS</t>
  </si>
  <si>
    <t>REHABILITACION DE RED DE ALCANTARILALDO EN CALLE FRANCISCO I. MADERO CAMINO AL RIO</t>
  </si>
  <si>
    <t>EN CALLE FRANCISCO I. MADERO CAMINO AL RIO, COLONIA AMPLIACIÓN LOS HORNOS, TEPEZALA.</t>
  </si>
  <si>
    <t>124ML</t>
  </si>
  <si>
    <t>MUNICIPIO DE TEPEZALA</t>
  </si>
  <si>
    <t>MONTOS QUE RECIBAN Y ACCIONES A REALIZAR EN EL FAIS 2019</t>
  </si>
  <si>
    <t>MONTO A RECIBIR DEL FAIS 2019</t>
  </si>
  <si>
    <t>COSTO</t>
  </si>
  <si>
    <t>ENTIDAD</t>
  </si>
  <si>
    <t>MUNICIPIO</t>
  </si>
  <si>
    <t>AGUASCALIENTES</t>
  </si>
  <si>
    <t>TEPEZALA</t>
  </si>
  <si>
    <t>LOCALIDAD</t>
  </si>
  <si>
    <t>PRODIMM</t>
  </si>
  <si>
    <t>GASTOS INDIRECTOS</t>
  </si>
  <si>
    <t>TODO EL MUNICIPIO</t>
  </si>
  <si>
    <t>AMPLIACION DE RED DE AGUA POTABLE C. LATERAL NORTE AV. PLUTARCO ELIAS CALLES</t>
  </si>
  <si>
    <t>SAN ANTONIO</t>
  </si>
  <si>
    <t>100 ML</t>
  </si>
  <si>
    <t xml:space="preserve">AMPLIACION DE RED DE ALCANTARILADO C. LATERAL NORTE AV. PLUTARCO ELIAS CALLES </t>
  </si>
  <si>
    <t>329 ML</t>
  </si>
  <si>
    <t>AMPLIACION RED ELECTRICA VARIAS CALLES, SAN ANTONIO</t>
  </si>
  <si>
    <t xml:space="preserve">AMPLIACION DE RED DE AGUA POTABLE  Y ALCANTARILLADO C. EMILIANO ZAPATA </t>
  </si>
  <si>
    <t>EL REFUGIO, TEPEZALA</t>
  </si>
  <si>
    <t xml:space="preserve">AMPLIACION DE RED DE ALCANTARILLADO C. 5 DE MAYO </t>
  </si>
  <si>
    <t>SAN ANTONIO, TEPEZALA</t>
  </si>
  <si>
    <t>EN VARIAS COMUNIDADES, TEPEZALA</t>
  </si>
  <si>
    <t>AMPLIACION DE RED ELECTRICA</t>
  </si>
  <si>
    <t>REHABILITACION DE LINEA DE CONDUCCION DE AGUA POTABLE CALLE LATERAL BLVD. OTTO GRANADOS ROLDAN</t>
  </si>
  <si>
    <t xml:space="preserve">AMPLIACION DE RED DE AGUA POTABLE C. FRANCISCO VILLA </t>
  </si>
  <si>
    <t>MESILLAS, TEPEZALA</t>
  </si>
  <si>
    <t>AMPLIACION DE RED ELECTRICA VARIAS COMUNIDADES</t>
  </si>
  <si>
    <t xml:space="preserve"> EL AGUILA,  PRIV MORELOS EL EPAZOTE Y  OJO DE AGUA DE LOS MONTES</t>
  </si>
  <si>
    <t>AMPLIACION DE RED DE ALCANTARILLADO CALLE LA PRESITA</t>
  </si>
  <si>
    <t>SAN ANTONIO TEPEZALA AGS.</t>
  </si>
  <si>
    <t>AMPLIACIÓN DE RED DE AGUA POTABLE CALLE LA PRESITA.</t>
  </si>
  <si>
    <t>REHABILITACIÓN DE RED DE ALCANTARILLADO CALLE MEXICO</t>
  </si>
  <si>
    <t>AMPLIACIÓN DE RED DE ALCANTARILLADO CALLE RIO GRANDE</t>
  </si>
  <si>
    <t>CONTRUCCION DE ANDADOR Y RED DE ALCANTARILLADO C. PEDRO FLORES Y LOS LUCIO</t>
  </si>
  <si>
    <t xml:space="preserve"> SAN RAFAEL</t>
  </si>
  <si>
    <t>AMPIACION DE RED DE ALCANTARILLADO CAMINO REAL</t>
  </si>
  <si>
    <t>EL BARRANCO TEPEZALA</t>
  </si>
  <si>
    <t>AMPIACION DE RED DE AGUA POTABLE CAMINO REAL</t>
  </si>
  <si>
    <t xml:space="preserve"> EL AGUILA,  PRIV MORELOS EL BARRANCO, CARBONERAS Y EL TEPOZAN</t>
  </si>
  <si>
    <t>AMPLIACION DE RED DE ALCANTARILLADO</t>
  </si>
  <si>
    <t>RANCHO LA MORA CARBONERAS</t>
  </si>
  <si>
    <t>AMPLIACION DE RED DE ALCANTARILLADO, C. NIÑOS HEROES</t>
  </si>
  <si>
    <t xml:space="preserve"> ALAMITOS</t>
  </si>
  <si>
    <t xml:space="preserve"> EL BARRANCO</t>
  </si>
  <si>
    <t>CONSTRUCCION DE REDES DE AGUA POTABLE</t>
  </si>
  <si>
    <t>MESILLAS</t>
  </si>
  <si>
    <t>EL REFUGIO</t>
  </si>
  <si>
    <t>AMPLIACION DE RED ELECTRICA, COLONIA LA PROVIDENCIA</t>
  </si>
  <si>
    <t>EL CARMEN</t>
  </si>
  <si>
    <t>AMPLIACION DE RED DE ALCANTARILLADO, C. FUNDADORES DEL EJIDO</t>
  </si>
  <si>
    <t xml:space="preserve"> SAN ANTONIO</t>
  </si>
  <si>
    <t>CONSTRUCCION DE RED DE AGUA POTABLE</t>
  </si>
  <si>
    <t>ARROYO HONDO</t>
  </si>
  <si>
    <t>REHABILITACION DE RED DE ALCANTARILLADO C. LOPEZ MATEOS</t>
  </si>
  <si>
    <t>237 ML</t>
  </si>
  <si>
    <t>146 ML</t>
  </si>
  <si>
    <t>11ES</t>
  </si>
  <si>
    <t>300 M L</t>
  </si>
  <si>
    <t>338 ML</t>
  </si>
  <si>
    <t xml:space="preserve">23 POSTES </t>
  </si>
  <si>
    <t>184 ML</t>
  </si>
  <si>
    <t>70 ML</t>
  </si>
  <si>
    <t>63 ML</t>
  </si>
  <si>
    <t>174 ML</t>
  </si>
  <si>
    <t>80 ML</t>
  </si>
  <si>
    <t>92 ML</t>
  </si>
  <si>
    <t>13 POSTES</t>
  </si>
  <si>
    <t>393 ML</t>
  </si>
  <si>
    <t>181 ML</t>
  </si>
  <si>
    <t>AMPLIACION DE RED DE ALCANTARILLADO C. DIAZ DE LEON</t>
  </si>
  <si>
    <t>151 ML</t>
  </si>
  <si>
    <t>284 ML</t>
  </si>
  <si>
    <t>6 POSTES</t>
  </si>
  <si>
    <t>5 POOSTES</t>
  </si>
  <si>
    <t>9 POSTES</t>
  </si>
  <si>
    <t>71 ML</t>
  </si>
  <si>
    <t>345 ML</t>
  </si>
  <si>
    <t>125 ML</t>
  </si>
  <si>
    <t>TOTAL</t>
  </si>
  <si>
    <t>3ER. TRIMESTRE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</si>
</sst>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4" fontId="3" fillId="0" borderId="0" xfId="1" applyFont="1"/>
    <xf numFmtId="15" fontId="3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43" fontId="2" fillId="0" borderId="0" xfId="2" applyFont="1" applyAlignment="1"/>
    <xf numFmtId="0" fontId="2" fillId="0" borderId="0" xfId="0" applyFont="1" applyBorder="1" applyAlignment="1"/>
    <xf numFmtId="43" fontId="2" fillId="0" borderId="2" xfId="2" applyFont="1" applyBorder="1" applyAlignment="1"/>
    <xf numFmtId="0" fontId="3" fillId="0" borderId="0" xfId="0" applyFont="1" applyBorder="1" applyAlignment="1">
      <alignment horizontal="center"/>
    </xf>
    <xf numFmtId="44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52"/>
  <sheetViews>
    <sheetView tabSelected="1" topLeftCell="A3" workbookViewId="0">
      <pane xSplit="1" ySplit="5" topLeftCell="B8" activePane="bottomRight" state="frozen"/>
      <selection activeCell="A3" sqref="A3"/>
      <selection pane="topRight" activeCell="B3" sqref="B3"/>
      <selection pane="bottomLeft" activeCell="A8" sqref="A8"/>
      <selection pane="bottomRight" activeCell="E14" sqref="E14"/>
    </sheetView>
  </sheetViews>
  <sheetFormatPr baseColWidth="10" defaultRowHeight="11.25"/>
  <cols>
    <col min="1" max="1" width="1.7109375" style="1" customWidth="1"/>
    <col min="2" max="2" width="4.85546875" style="1" bestFit="1" customWidth="1"/>
    <col min="3" max="3" width="20.42578125" style="1" customWidth="1"/>
    <col min="4" max="4" width="12.5703125" style="1" bestFit="1" customWidth="1"/>
    <col min="5" max="5" width="12.140625" style="1" bestFit="1" customWidth="1"/>
    <col min="6" max="6" width="8.42578125" style="1" bestFit="1" customWidth="1"/>
    <col min="7" max="7" width="12" style="1" customWidth="1"/>
    <col min="8" max="8" width="5.5703125" style="1" bestFit="1" customWidth="1"/>
    <col min="9" max="9" width="11.7109375" style="1" bestFit="1" customWidth="1"/>
    <col min="10" max="10" width="8" style="1" bestFit="1" customWidth="1"/>
    <col min="11" max="11" width="7.5703125" style="1" bestFit="1" customWidth="1"/>
    <col min="12" max="16384" width="11.42578125" style="1"/>
  </cols>
  <sheetData>
    <row r="1" spans="2:12">
      <c r="B1" s="35" t="s">
        <v>19</v>
      </c>
      <c r="C1" s="36"/>
      <c r="D1" s="36"/>
      <c r="E1" s="36"/>
      <c r="F1" s="36"/>
      <c r="G1" s="36"/>
      <c r="H1" s="36"/>
      <c r="I1" s="37"/>
      <c r="J1" s="14"/>
      <c r="K1" s="14"/>
      <c r="L1" s="12"/>
    </row>
    <row r="2" spans="2:12">
      <c r="B2" s="35" t="s">
        <v>20</v>
      </c>
      <c r="C2" s="36"/>
      <c r="D2" s="36"/>
      <c r="E2" s="36"/>
      <c r="F2" s="36"/>
      <c r="G2" s="36"/>
      <c r="H2" s="36"/>
      <c r="I2" s="37"/>
      <c r="J2" s="14"/>
      <c r="K2" s="14"/>
      <c r="L2" s="12"/>
    </row>
    <row r="3" spans="2:12">
      <c r="B3" s="35" t="s">
        <v>99</v>
      </c>
      <c r="C3" s="36"/>
      <c r="D3" s="36"/>
      <c r="E3" s="36"/>
      <c r="F3" s="36"/>
      <c r="G3" s="36"/>
      <c r="H3" s="36"/>
      <c r="I3" s="37"/>
      <c r="J3" s="14"/>
      <c r="K3" s="14"/>
      <c r="L3" s="12"/>
    </row>
    <row r="4" spans="2:12"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2:12">
      <c r="B5" s="11"/>
      <c r="C5" s="16"/>
      <c r="D5" s="16"/>
      <c r="E5" s="16"/>
      <c r="F5" s="34" t="s">
        <v>21</v>
      </c>
      <c r="G5" s="34"/>
      <c r="H5" s="34"/>
      <c r="I5" s="15">
        <v>12819200</v>
      </c>
      <c r="J5" s="13"/>
      <c r="K5" s="13"/>
    </row>
    <row r="6" spans="2:12">
      <c r="B6" s="10"/>
      <c r="C6" s="2"/>
      <c r="D6" s="2"/>
      <c r="E6" s="2"/>
      <c r="H6" s="32"/>
      <c r="I6" s="33"/>
    </row>
    <row r="7" spans="2:12" ht="28.5" customHeight="1">
      <c r="B7" s="3" t="s">
        <v>0</v>
      </c>
      <c r="C7" s="4" t="s">
        <v>1</v>
      </c>
      <c r="D7" s="5" t="s">
        <v>22</v>
      </c>
      <c r="E7" s="4" t="s">
        <v>23</v>
      </c>
      <c r="F7" s="4" t="s">
        <v>24</v>
      </c>
      <c r="G7" s="4" t="s">
        <v>27</v>
      </c>
      <c r="H7" s="6" t="s">
        <v>8</v>
      </c>
      <c r="I7" s="6" t="s">
        <v>9</v>
      </c>
    </row>
    <row r="8" spans="2:12" ht="22.5">
      <c r="B8" s="19">
        <v>1</v>
      </c>
      <c r="C8" s="20" t="s">
        <v>28</v>
      </c>
      <c r="D8" s="22">
        <f>(I5*0.02)</f>
        <v>256384</v>
      </c>
      <c r="E8" s="20" t="s">
        <v>25</v>
      </c>
      <c r="F8" s="20" t="s">
        <v>26</v>
      </c>
      <c r="G8" s="20" t="s">
        <v>30</v>
      </c>
      <c r="H8" s="23" t="s">
        <v>13</v>
      </c>
      <c r="I8" s="23">
        <v>1000</v>
      </c>
    </row>
    <row r="9" spans="2:12" ht="22.5">
      <c r="B9" s="18">
        <f>B8+1</f>
        <v>2</v>
      </c>
      <c r="C9" s="20" t="s">
        <v>29</v>
      </c>
      <c r="D9" s="22">
        <f>(I5*0.03)</f>
        <v>384576</v>
      </c>
      <c r="E9" s="21" t="s">
        <v>25</v>
      </c>
      <c r="F9" s="21" t="s">
        <v>26</v>
      </c>
      <c r="G9" s="21" t="s">
        <v>30</v>
      </c>
      <c r="H9" s="23" t="s">
        <v>18</v>
      </c>
      <c r="I9" s="23">
        <v>1000</v>
      </c>
    </row>
    <row r="10" spans="2:12" ht="33.75">
      <c r="B10" s="18">
        <f t="shared" ref="B10:B40" si="0">B9+1</f>
        <v>3</v>
      </c>
      <c r="C10" s="20" t="s">
        <v>31</v>
      </c>
      <c r="D10" s="22">
        <v>104711.51</v>
      </c>
      <c r="E10" s="21" t="s">
        <v>25</v>
      </c>
      <c r="F10" s="21" t="s">
        <v>26</v>
      </c>
      <c r="G10" s="24" t="s">
        <v>32</v>
      </c>
      <c r="H10" s="23" t="s">
        <v>33</v>
      </c>
      <c r="I10" s="23">
        <v>30</v>
      </c>
    </row>
    <row r="11" spans="2:12" ht="45">
      <c r="B11" s="18">
        <f t="shared" si="0"/>
        <v>4</v>
      </c>
      <c r="C11" s="20" t="s">
        <v>34</v>
      </c>
      <c r="D11" s="22">
        <v>421618.98</v>
      </c>
      <c r="E11" s="21" t="s">
        <v>25</v>
      </c>
      <c r="F11" s="21" t="s">
        <v>26</v>
      </c>
      <c r="G11" s="24" t="s">
        <v>32</v>
      </c>
      <c r="H11" s="31" t="s">
        <v>35</v>
      </c>
      <c r="I11" s="23">
        <v>100</v>
      </c>
    </row>
    <row r="12" spans="2:12" ht="45">
      <c r="B12" s="18">
        <f t="shared" si="0"/>
        <v>5</v>
      </c>
      <c r="C12" s="24" t="s">
        <v>2</v>
      </c>
      <c r="D12" s="25">
        <v>601685.68000000005</v>
      </c>
      <c r="E12" s="24" t="s">
        <v>25</v>
      </c>
      <c r="F12" s="24" t="s">
        <v>26</v>
      </c>
      <c r="G12" s="24" t="s">
        <v>3</v>
      </c>
      <c r="H12" s="26" t="s">
        <v>11</v>
      </c>
      <c r="I12" s="26">
        <v>60</v>
      </c>
    </row>
    <row r="13" spans="2:12" ht="56.25">
      <c r="B13" s="18">
        <f t="shared" si="0"/>
        <v>6</v>
      </c>
      <c r="C13" s="24" t="s">
        <v>4</v>
      </c>
      <c r="D13" s="25">
        <v>317121.73</v>
      </c>
      <c r="E13" s="24" t="s">
        <v>25</v>
      </c>
      <c r="F13" s="24" t="s">
        <v>26</v>
      </c>
      <c r="G13" s="24" t="s">
        <v>5</v>
      </c>
      <c r="H13" s="26" t="s">
        <v>12</v>
      </c>
      <c r="I13" s="26">
        <v>80</v>
      </c>
    </row>
    <row r="14" spans="2:12" ht="112.5">
      <c r="B14" s="18">
        <f t="shared" si="0"/>
        <v>7</v>
      </c>
      <c r="C14" s="24" t="s">
        <v>10</v>
      </c>
      <c r="D14" s="25">
        <v>813325.08</v>
      </c>
      <c r="E14" s="24" t="s">
        <v>25</v>
      </c>
      <c r="F14" s="24" t="s">
        <v>26</v>
      </c>
      <c r="G14" s="24" t="s">
        <v>6</v>
      </c>
      <c r="H14" s="24" t="s">
        <v>14</v>
      </c>
      <c r="I14" s="24">
        <v>150</v>
      </c>
    </row>
    <row r="15" spans="2:12" ht="78.75">
      <c r="B15" s="18">
        <f t="shared" si="0"/>
        <v>8</v>
      </c>
      <c r="C15" s="24" t="s">
        <v>7</v>
      </c>
      <c r="D15" s="25">
        <v>235576.34</v>
      </c>
      <c r="E15" s="24" t="s">
        <v>25</v>
      </c>
      <c r="F15" s="24" t="s">
        <v>26</v>
      </c>
      <c r="G15" s="24" t="s">
        <v>15</v>
      </c>
      <c r="H15" s="26" t="s">
        <v>13</v>
      </c>
      <c r="I15" s="26">
        <v>35</v>
      </c>
    </row>
    <row r="16" spans="2:12" ht="90">
      <c r="B16" s="18">
        <f t="shared" si="0"/>
        <v>9</v>
      </c>
      <c r="C16" s="24" t="s">
        <v>16</v>
      </c>
      <c r="D16" s="25">
        <v>117314.4</v>
      </c>
      <c r="E16" s="24" t="s">
        <v>25</v>
      </c>
      <c r="F16" s="24" t="s">
        <v>26</v>
      </c>
      <c r="G16" s="24" t="s">
        <v>17</v>
      </c>
      <c r="H16" s="26" t="s">
        <v>18</v>
      </c>
      <c r="I16" s="26">
        <v>30</v>
      </c>
    </row>
    <row r="17" spans="2:9" ht="33.75">
      <c r="B17" s="18">
        <f t="shared" si="0"/>
        <v>10</v>
      </c>
      <c r="C17" s="24" t="s">
        <v>37</v>
      </c>
      <c r="D17" s="25">
        <v>368355.27</v>
      </c>
      <c r="E17" s="24" t="s">
        <v>25</v>
      </c>
      <c r="F17" s="24" t="s">
        <v>26</v>
      </c>
      <c r="G17" s="24" t="s">
        <v>38</v>
      </c>
      <c r="H17" s="26" t="s">
        <v>74</v>
      </c>
      <c r="I17" s="26">
        <v>80</v>
      </c>
    </row>
    <row r="18" spans="2:9" ht="33.75">
      <c r="B18" s="18">
        <f t="shared" si="0"/>
        <v>11</v>
      </c>
      <c r="C18" s="24" t="s">
        <v>39</v>
      </c>
      <c r="D18" s="25">
        <v>445519.29</v>
      </c>
      <c r="E18" s="24" t="s">
        <v>25</v>
      </c>
      <c r="F18" s="24" t="s">
        <v>26</v>
      </c>
      <c r="G18" s="24" t="s">
        <v>40</v>
      </c>
      <c r="H18" s="26" t="s">
        <v>75</v>
      </c>
      <c r="I18" s="26">
        <v>100</v>
      </c>
    </row>
    <row r="19" spans="2:9" ht="40.5" customHeight="1">
      <c r="B19" s="18">
        <f t="shared" si="0"/>
        <v>12</v>
      </c>
      <c r="C19" s="24" t="s">
        <v>42</v>
      </c>
      <c r="D19" s="25">
        <v>742142.19</v>
      </c>
      <c r="E19" s="24" t="s">
        <v>25</v>
      </c>
      <c r="F19" s="24" t="s">
        <v>26</v>
      </c>
      <c r="G19" s="24" t="s">
        <v>41</v>
      </c>
      <c r="H19" s="26" t="s">
        <v>76</v>
      </c>
      <c r="I19" s="26">
        <v>300</v>
      </c>
    </row>
    <row r="20" spans="2:9" ht="56.25">
      <c r="B20" s="18">
        <f t="shared" si="0"/>
        <v>13</v>
      </c>
      <c r="C20" s="24" t="s">
        <v>43</v>
      </c>
      <c r="D20" s="25">
        <v>224363.02</v>
      </c>
      <c r="E20" s="24" t="s">
        <v>25</v>
      </c>
      <c r="F20" s="24" t="s">
        <v>26</v>
      </c>
      <c r="G20" s="24" t="s">
        <v>26</v>
      </c>
      <c r="H20" s="26" t="s">
        <v>77</v>
      </c>
      <c r="I20" s="26">
        <v>20000</v>
      </c>
    </row>
    <row r="21" spans="2:9" ht="22.5">
      <c r="B21" s="18">
        <f t="shared" si="0"/>
        <v>14</v>
      </c>
      <c r="C21" s="24" t="s">
        <v>44</v>
      </c>
      <c r="D21" s="25">
        <v>372955.8</v>
      </c>
      <c r="E21" s="24" t="s">
        <v>25</v>
      </c>
      <c r="F21" s="24" t="s">
        <v>26</v>
      </c>
      <c r="G21" s="24" t="s">
        <v>45</v>
      </c>
      <c r="H21" s="26" t="s">
        <v>78</v>
      </c>
      <c r="I21" s="26">
        <v>200</v>
      </c>
    </row>
    <row r="22" spans="2:9" ht="56.25">
      <c r="B22" s="18">
        <f t="shared" si="0"/>
        <v>15</v>
      </c>
      <c r="C22" s="24" t="s">
        <v>46</v>
      </c>
      <c r="D22" s="25">
        <v>1111780.26</v>
      </c>
      <c r="E22" s="24" t="s">
        <v>25</v>
      </c>
      <c r="F22" s="24" t="s">
        <v>26</v>
      </c>
      <c r="G22" s="24" t="s">
        <v>47</v>
      </c>
      <c r="H22" s="26" t="s">
        <v>79</v>
      </c>
      <c r="I22" s="26">
        <v>500</v>
      </c>
    </row>
    <row r="23" spans="2:9" ht="33.75">
      <c r="B23" s="18">
        <f t="shared" si="0"/>
        <v>16</v>
      </c>
      <c r="C23" s="24" t="s">
        <v>48</v>
      </c>
      <c r="D23" s="25">
        <v>321069.53999999998</v>
      </c>
      <c r="E23" s="24" t="s">
        <v>25</v>
      </c>
      <c r="F23" s="24" t="s">
        <v>26</v>
      </c>
      <c r="G23" s="24" t="s">
        <v>49</v>
      </c>
      <c r="H23" s="26" t="s">
        <v>80</v>
      </c>
      <c r="I23" s="26">
        <v>50</v>
      </c>
    </row>
    <row r="24" spans="2:9" ht="22.5">
      <c r="B24" s="18">
        <f t="shared" si="0"/>
        <v>17</v>
      </c>
      <c r="C24" s="24" t="s">
        <v>50</v>
      </c>
      <c r="D24" s="25">
        <v>72460.240000000005</v>
      </c>
      <c r="E24" s="24" t="s">
        <v>25</v>
      </c>
      <c r="F24" s="24" t="s">
        <v>26</v>
      </c>
      <c r="G24" s="24" t="s">
        <v>49</v>
      </c>
      <c r="H24" s="26" t="s">
        <v>81</v>
      </c>
      <c r="I24" s="26">
        <v>50</v>
      </c>
    </row>
    <row r="25" spans="2:9" ht="33.75">
      <c r="B25" s="18">
        <f t="shared" si="0"/>
        <v>18</v>
      </c>
      <c r="C25" s="24" t="s">
        <v>51</v>
      </c>
      <c r="D25" s="25">
        <v>198985.08</v>
      </c>
      <c r="E25" s="24" t="s">
        <v>25</v>
      </c>
      <c r="F25" s="24" t="s">
        <v>26</v>
      </c>
      <c r="G25" s="24" t="s">
        <v>49</v>
      </c>
      <c r="H25" s="26" t="s">
        <v>82</v>
      </c>
      <c r="I25" s="26">
        <v>55</v>
      </c>
    </row>
    <row r="26" spans="2:9" ht="33.75">
      <c r="B26" s="18">
        <f t="shared" si="0"/>
        <v>19</v>
      </c>
      <c r="C26" s="24" t="s">
        <v>52</v>
      </c>
      <c r="D26" s="25">
        <v>199306.18</v>
      </c>
      <c r="E26" s="24" t="s">
        <v>25</v>
      </c>
      <c r="F26" s="24" t="s">
        <v>26</v>
      </c>
      <c r="G26" s="24" t="s">
        <v>49</v>
      </c>
      <c r="H26" s="26" t="s">
        <v>85</v>
      </c>
      <c r="I26" s="26">
        <v>60</v>
      </c>
    </row>
    <row r="27" spans="2:9" ht="33.75">
      <c r="B27" s="18">
        <f t="shared" si="0"/>
        <v>20</v>
      </c>
      <c r="C27" s="24" t="s">
        <v>53</v>
      </c>
      <c r="D27" s="25">
        <v>289145.93</v>
      </c>
      <c r="E27" s="24" t="s">
        <v>25</v>
      </c>
      <c r="F27" s="24" t="s">
        <v>26</v>
      </c>
      <c r="G27" s="24" t="s">
        <v>54</v>
      </c>
      <c r="H27" s="26" t="s">
        <v>83</v>
      </c>
      <c r="I27" s="26">
        <v>25</v>
      </c>
    </row>
    <row r="28" spans="2:9" ht="33.75">
      <c r="B28" s="18">
        <f t="shared" si="0"/>
        <v>21</v>
      </c>
      <c r="C28" s="24" t="s">
        <v>55</v>
      </c>
      <c r="D28" s="25">
        <v>151210.63</v>
      </c>
      <c r="E28" s="24" t="s">
        <v>25</v>
      </c>
      <c r="F28" s="24" t="s">
        <v>26</v>
      </c>
      <c r="G28" s="24" t="s">
        <v>56</v>
      </c>
      <c r="H28" s="26" t="s">
        <v>84</v>
      </c>
      <c r="I28" s="26">
        <v>30</v>
      </c>
    </row>
    <row r="29" spans="2:9" ht="22.5">
      <c r="B29" s="18">
        <f t="shared" si="0"/>
        <v>22</v>
      </c>
      <c r="C29" s="24" t="s">
        <v>57</v>
      </c>
      <c r="D29" s="25">
        <v>79582.67</v>
      </c>
      <c r="E29" s="24" t="s">
        <v>25</v>
      </c>
      <c r="F29" s="24" t="s">
        <v>26</v>
      </c>
      <c r="G29" s="24" t="s">
        <v>56</v>
      </c>
      <c r="H29" s="26" t="s">
        <v>84</v>
      </c>
      <c r="I29" s="26">
        <v>30</v>
      </c>
    </row>
    <row r="30" spans="2:9" ht="56.25">
      <c r="B30" s="18">
        <f t="shared" si="0"/>
        <v>23</v>
      </c>
      <c r="C30" s="24" t="s">
        <v>46</v>
      </c>
      <c r="D30" s="25">
        <v>839147.36</v>
      </c>
      <c r="E30" s="24" t="s">
        <v>25</v>
      </c>
      <c r="F30" s="24" t="s">
        <v>26</v>
      </c>
      <c r="G30" s="24" t="s">
        <v>58</v>
      </c>
      <c r="H30" s="26" t="s">
        <v>86</v>
      </c>
      <c r="I30" s="26">
        <v>400</v>
      </c>
    </row>
    <row r="31" spans="2:9" ht="33.75">
      <c r="B31" s="18">
        <f t="shared" si="0"/>
        <v>24</v>
      </c>
      <c r="C31" s="24" t="s">
        <v>59</v>
      </c>
      <c r="D31" s="25">
        <v>576131.96</v>
      </c>
      <c r="E31" s="24" t="s">
        <v>25</v>
      </c>
      <c r="F31" s="24" t="s">
        <v>26</v>
      </c>
      <c r="G31" s="24" t="s">
        <v>60</v>
      </c>
      <c r="H31" s="26" t="s">
        <v>87</v>
      </c>
      <c r="I31" s="26">
        <v>35</v>
      </c>
    </row>
    <row r="32" spans="2:9" ht="33.75">
      <c r="B32" s="18">
        <f t="shared" si="0"/>
        <v>25</v>
      </c>
      <c r="C32" s="24" t="s">
        <v>61</v>
      </c>
      <c r="D32" s="25">
        <v>582824.09</v>
      </c>
      <c r="E32" s="24" t="s">
        <v>25</v>
      </c>
      <c r="F32" s="24" t="s">
        <v>26</v>
      </c>
      <c r="G32" s="24" t="s">
        <v>62</v>
      </c>
      <c r="H32" s="26" t="s">
        <v>88</v>
      </c>
      <c r="I32" s="26">
        <v>115</v>
      </c>
    </row>
    <row r="33" spans="2:9" ht="33.75">
      <c r="B33" s="18">
        <f t="shared" si="0"/>
        <v>26</v>
      </c>
      <c r="C33" s="24" t="s">
        <v>89</v>
      </c>
      <c r="D33" s="25">
        <v>285457.36</v>
      </c>
      <c r="E33" s="24" t="s">
        <v>25</v>
      </c>
      <c r="F33" s="24" t="s">
        <v>26</v>
      </c>
      <c r="G33" s="24" t="s">
        <v>63</v>
      </c>
      <c r="H33" s="26" t="s">
        <v>90</v>
      </c>
      <c r="I33" s="26">
        <v>45</v>
      </c>
    </row>
    <row r="34" spans="2:9" ht="22.5">
      <c r="B34" s="18">
        <f t="shared" si="0"/>
        <v>27</v>
      </c>
      <c r="C34" s="24" t="s">
        <v>64</v>
      </c>
      <c r="D34" s="25">
        <v>723265.64800000004</v>
      </c>
      <c r="E34" s="24" t="s">
        <v>25</v>
      </c>
      <c r="F34" s="24" t="s">
        <v>26</v>
      </c>
      <c r="G34" s="24" t="s">
        <v>65</v>
      </c>
      <c r="H34" s="26" t="s">
        <v>91</v>
      </c>
      <c r="I34" s="26">
        <v>170</v>
      </c>
    </row>
    <row r="35" spans="2:9" ht="22.5">
      <c r="B35" s="18">
        <f t="shared" si="0"/>
        <v>28</v>
      </c>
      <c r="C35" s="24" t="s">
        <v>42</v>
      </c>
      <c r="D35" s="25">
        <v>343647.65</v>
      </c>
      <c r="E35" s="24" t="s">
        <v>25</v>
      </c>
      <c r="F35" s="24" t="s">
        <v>26</v>
      </c>
      <c r="G35" s="24" t="s">
        <v>66</v>
      </c>
      <c r="H35" s="26" t="s">
        <v>92</v>
      </c>
      <c r="I35" s="26">
        <v>200</v>
      </c>
    </row>
    <row r="36" spans="2:9" ht="33.75">
      <c r="B36" s="18">
        <f t="shared" si="0"/>
        <v>29</v>
      </c>
      <c r="C36" s="24" t="s">
        <v>67</v>
      </c>
      <c r="D36" s="25">
        <v>349145.64</v>
      </c>
      <c r="E36" s="24" t="s">
        <v>25</v>
      </c>
      <c r="F36" s="24" t="s">
        <v>26</v>
      </c>
      <c r="G36" s="24" t="s">
        <v>68</v>
      </c>
      <c r="H36" s="26" t="s">
        <v>93</v>
      </c>
      <c r="I36" s="26">
        <v>200</v>
      </c>
    </row>
    <row r="37" spans="2:9" ht="22.5">
      <c r="B37" s="18">
        <f t="shared" si="0"/>
        <v>30</v>
      </c>
      <c r="C37" s="24" t="s">
        <v>36</v>
      </c>
      <c r="D37" s="25">
        <v>460259.96</v>
      </c>
      <c r="E37" s="24" t="s">
        <v>25</v>
      </c>
      <c r="F37" s="24" t="s">
        <v>26</v>
      </c>
      <c r="G37" s="24" t="s">
        <v>70</v>
      </c>
      <c r="H37" s="26" t="s">
        <v>94</v>
      </c>
      <c r="I37" s="26">
        <v>300</v>
      </c>
    </row>
    <row r="38" spans="2:9" ht="33.75">
      <c r="B38" s="18">
        <f t="shared" si="0"/>
        <v>31</v>
      </c>
      <c r="C38" s="24" t="s">
        <v>69</v>
      </c>
      <c r="D38" s="25">
        <v>172529.57</v>
      </c>
      <c r="E38" s="24" t="s">
        <v>25</v>
      </c>
      <c r="F38" s="24" t="s">
        <v>26</v>
      </c>
      <c r="G38" s="24" t="s">
        <v>70</v>
      </c>
      <c r="H38" s="26" t="s">
        <v>95</v>
      </c>
      <c r="I38" s="26">
        <v>60</v>
      </c>
    </row>
    <row r="39" spans="2:9" ht="22.5">
      <c r="B39" s="18">
        <f t="shared" si="0"/>
        <v>32</v>
      </c>
      <c r="C39" s="24" t="s">
        <v>71</v>
      </c>
      <c r="D39" s="25">
        <v>367948.63</v>
      </c>
      <c r="E39" s="24" t="s">
        <v>25</v>
      </c>
      <c r="F39" s="24" t="s">
        <v>26</v>
      </c>
      <c r="G39" s="24" t="s">
        <v>72</v>
      </c>
      <c r="H39" s="26" t="s">
        <v>96</v>
      </c>
      <c r="I39" s="26">
        <v>379</v>
      </c>
    </row>
    <row r="40" spans="2:9" ht="33.75">
      <c r="B40" s="18">
        <f t="shared" si="0"/>
        <v>33</v>
      </c>
      <c r="C40" s="24" t="s">
        <v>73</v>
      </c>
      <c r="D40" s="25">
        <v>274321.44</v>
      </c>
      <c r="E40" s="24" t="s">
        <v>25</v>
      </c>
      <c r="F40" s="24" t="s">
        <v>26</v>
      </c>
      <c r="G40" s="24" t="s">
        <v>32</v>
      </c>
      <c r="H40" s="26" t="s">
        <v>97</v>
      </c>
      <c r="I40" s="26">
        <v>200</v>
      </c>
    </row>
    <row r="41" spans="2:9">
      <c r="B41" s="27"/>
      <c r="C41" s="28"/>
      <c r="D41" s="29"/>
      <c r="E41" s="28"/>
      <c r="F41" s="28"/>
      <c r="G41" s="28"/>
      <c r="H41" s="30"/>
      <c r="I41" s="30"/>
    </row>
    <row r="42" spans="2:9">
      <c r="B42" s="27"/>
      <c r="C42" s="28"/>
      <c r="D42" s="29"/>
      <c r="E42" s="28"/>
      <c r="F42" s="28"/>
      <c r="G42" s="28"/>
      <c r="H42" s="30"/>
      <c r="I42" s="30"/>
    </row>
    <row r="43" spans="2:9" ht="11.25" customHeight="1">
      <c r="B43" s="27"/>
      <c r="C43" s="28"/>
      <c r="D43" s="29"/>
      <c r="E43" s="28"/>
      <c r="F43" s="28"/>
      <c r="G43" s="28"/>
      <c r="H43" s="30"/>
      <c r="I43" s="30"/>
    </row>
    <row r="44" spans="2:9" hidden="1">
      <c r="B44" s="27"/>
      <c r="C44" s="28"/>
      <c r="D44" s="29"/>
      <c r="E44" s="28"/>
      <c r="F44" s="28"/>
      <c r="G44" s="28"/>
      <c r="H44" s="30"/>
      <c r="I44" s="30"/>
    </row>
    <row r="45" spans="2:9" hidden="1">
      <c r="B45" s="27"/>
      <c r="C45" s="28"/>
      <c r="D45" s="29"/>
      <c r="E45" s="28"/>
      <c r="F45" s="28"/>
      <c r="G45" s="28"/>
      <c r="H45" s="30"/>
      <c r="I45" s="30"/>
    </row>
    <row r="46" spans="2:9">
      <c r="B46" s="27"/>
      <c r="C46" s="7" t="s">
        <v>98</v>
      </c>
      <c r="D46" s="17">
        <f>SUM(D8:D40)</f>
        <v>12803869.127999999</v>
      </c>
      <c r="E46" s="28"/>
      <c r="F46" s="28"/>
      <c r="G46" s="28"/>
      <c r="H46" s="30"/>
      <c r="I46" s="30"/>
    </row>
    <row r="47" spans="2:9">
      <c r="E47" s="8"/>
    </row>
    <row r="48" spans="2:9">
      <c r="E48" s="8"/>
    </row>
    <row r="49" spans="10:10">
      <c r="J49" s="9"/>
    </row>
    <row r="52" spans="10:10">
      <c r="J52" s="9"/>
    </row>
  </sheetData>
  <mergeCells count="5">
    <mergeCell ref="H6:I6"/>
    <mergeCell ref="F5:H5"/>
    <mergeCell ref="B1:I1"/>
    <mergeCell ref="B2:I2"/>
    <mergeCell ref="B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Obrasplanos</dc:creator>
  <cp:lastModifiedBy>Humberto1</cp:lastModifiedBy>
  <cp:lastPrinted>2019-03-15T19:51:16Z</cp:lastPrinted>
  <dcterms:created xsi:type="dcterms:W3CDTF">2019-03-15T19:02:24Z</dcterms:created>
  <dcterms:modified xsi:type="dcterms:W3CDTF">2019-11-07T19:14:24Z</dcterms:modified>
</cp:coreProperties>
</file>